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3368\Downloads\"/>
    </mc:Choice>
  </mc:AlternateContent>
  <xr:revisionPtr revIDLastSave="0" documentId="13_ncr:1_{0E8DFF96-93CD-4FB1-BE29-C7A45FA3C4CF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Plan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7" i="1" l="1"/>
  <c r="E88" i="1" s="1"/>
  <c r="E51" i="1" l="1"/>
  <c r="E52" i="1"/>
  <c r="E53" i="1"/>
  <c r="E69" i="1" l="1"/>
  <c r="E68" i="1"/>
  <c r="E67" i="1"/>
  <c r="E66" i="1"/>
  <c r="E65" i="1"/>
  <c r="E49" i="1" l="1"/>
  <c r="E71" i="1" l="1"/>
  <c r="E85" i="1"/>
  <c r="E78" i="1"/>
  <c r="E76" i="1"/>
  <c r="E73" i="1"/>
  <c r="E64" i="1"/>
  <c r="E14" i="1"/>
  <c r="E45" i="1" l="1"/>
  <c r="E47" i="1"/>
  <c r="E35" i="1"/>
  <c r="E41" i="1"/>
  <c r="E39" i="1"/>
  <c r="E37" i="1"/>
  <c r="E33" i="1"/>
  <c r="E43" i="1"/>
  <c r="E13" i="1"/>
  <c r="E12" i="1"/>
  <c r="E42" i="1"/>
  <c r="E32" i="1"/>
  <c r="E23" i="1"/>
  <c r="E19" i="1"/>
  <c r="E11" i="1" l="1"/>
  <c r="E15" i="1"/>
  <c r="E16" i="1"/>
  <c r="E17" i="1"/>
  <c r="E18" i="1"/>
  <c r="E20" i="1"/>
  <c r="E21" i="1"/>
  <c r="E22" i="1"/>
  <c r="E24" i="1"/>
  <c r="E25" i="1"/>
  <c r="E26" i="1"/>
  <c r="E27" i="1"/>
  <c r="E28" i="1"/>
  <c r="E29" i="1"/>
  <c r="E30" i="1"/>
  <c r="E31" i="1"/>
  <c r="E34" i="1"/>
  <c r="E36" i="1"/>
  <c r="E38" i="1"/>
  <c r="E40" i="1"/>
  <c r="E44" i="1"/>
  <c r="E46" i="1"/>
  <c r="E48" i="1"/>
  <c r="E50" i="1"/>
  <c r="E58" i="1"/>
  <c r="E59" i="1"/>
  <c r="E60" i="1"/>
  <c r="E61" i="1"/>
  <c r="E62" i="1"/>
  <c r="E63" i="1"/>
  <c r="E70" i="1"/>
  <c r="E72" i="1"/>
  <c r="E77" i="1"/>
  <c r="E79" i="1"/>
  <c r="E80" i="1"/>
  <c r="E81" i="1"/>
  <c r="E82" i="1"/>
  <c r="E83" i="1"/>
  <c r="E84" i="1"/>
  <c r="E86" i="1"/>
  <c r="E92" i="1"/>
  <c r="E93" i="1"/>
  <c r="E94" i="1"/>
  <c r="E95" i="1"/>
  <c r="E96" i="1"/>
  <c r="E97" i="1"/>
  <c r="E54" i="1" l="1"/>
  <c r="E98" i="1"/>
  <c r="C101" i="1" l="1"/>
</calcChain>
</file>

<file path=xl/sharedStrings.xml><?xml version="1.0" encoding="utf-8"?>
<sst xmlns="http://schemas.openxmlformats.org/spreadsheetml/2006/main" count="109" uniqueCount="99">
  <si>
    <t xml:space="preserve">Nome do (a) Pesquisador (a): </t>
  </si>
  <si>
    <t>1. ATIVIDADE CIENTÍFICA (MÁXIMO DE 500 PONTOS)</t>
  </si>
  <si>
    <t>ITENS DA PRODUÇÃO (últimos três anos)</t>
  </si>
  <si>
    <t>Valor</t>
  </si>
  <si>
    <t>Quantidade</t>
  </si>
  <si>
    <t>Total</t>
  </si>
  <si>
    <t>Parecerista de agência de fomento</t>
  </si>
  <si>
    <t>Parecerista de revista científica na área do projeto (Qualis C)</t>
  </si>
  <si>
    <t>Editor de revista científica na área do projeto (Qualis C)</t>
  </si>
  <si>
    <t>Membro de corpo editorial de revista científica na área do projeto</t>
  </si>
  <si>
    <t>Edição ou organização de livro (autor ou coautor) na área do projeto</t>
  </si>
  <si>
    <t>Publicação de capítulo de livro (autor ou coautor) na área do projeto</t>
  </si>
  <si>
    <t>Publicação de livro completo (autor ou coautor) na área do projeto</t>
  </si>
  <si>
    <t>Tradução de livros, capítulos ou artigos científicos publicados na área do projeto</t>
  </si>
  <si>
    <t>Publicação de resenha de livro em revista científica (Qualis C)</t>
  </si>
  <si>
    <t>Trabalho completo publicado em anais de evento internacional (autor ou coautor) na área do projeto</t>
  </si>
  <si>
    <t>Trabalho completo publicado em anais de evento nacional (autor ou coautor) na área do projeto</t>
  </si>
  <si>
    <t>Participação em congresso internacional com resumo publicado (autor ou coautor) na área do projeto</t>
  </si>
  <si>
    <t>Participação em congresso nacional com resumo publicado (autor ou coautor) na área do projeto</t>
  </si>
  <si>
    <t>SUBTOTAL</t>
  </si>
  <si>
    <t>(MÁXIMO 500)</t>
  </si>
  <si>
    <t>2. ATIVIDADES DIDÁTICAS (MÁXIMO DE 200 PONTOS)</t>
  </si>
  <si>
    <t>Orientação ou co-orientação de Doutorado concluída</t>
  </si>
  <si>
    <t>Orientação ou co-orientação de Doutorado, em andamento</t>
  </si>
  <si>
    <t>Orientação de Mestrado concluída</t>
  </si>
  <si>
    <t>Orientação de Mestrado, em andamento</t>
  </si>
  <si>
    <t>Orientação de Trabalho de Conclusão de Curso de Especialização (Lato sensu) concluída</t>
  </si>
  <si>
    <t>Orientação de Trabalho de Conclusão de Curso de Especialização (Lato sensu) em andamento</t>
  </si>
  <si>
    <t>Orientação de Iniciação Científica concluída</t>
  </si>
  <si>
    <t>Orientação de Iniciação Científica em andamento</t>
  </si>
  <si>
    <t>Participação em banca de doutorado</t>
  </si>
  <si>
    <t xml:space="preserve">Participação em banca de mestrado </t>
  </si>
  <si>
    <t>Participação em banca de qualificação de doutorado</t>
  </si>
  <si>
    <t>Participação em banca de qualificação de mestrado</t>
  </si>
  <si>
    <t>Participação em banca de TCC de graduação</t>
  </si>
  <si>
    <t>(MÁXIMO 200)</t>
  </si>
  <si>
    <t>3. ATIVIDADES TÉCNICAS E ARTISTICAS-CULTURAIS (MÁXIMO DE 100 PONTOS)</t>
  </si>
  <si>
    <t>Elaboração de relatório técnico (final ou parcial) de projeto com fomento externo público ou privado</t>
  </si>
  <si>
    <t>Projetos e/ou produções artísticos culturais</t>
  </si>
  <si>
    <t>Propriedade intelectual depositada</t>
  </si>
  <si>
    <t>Propriedade intelectual registrada</t>
  </si>
  <si>
    <t>Organização de Evento Científico</t>
  </si>
  <si>
    <t>(MÁXIMO 100)</t>
  </si>
  <si>
    <t>Parecerista de revista científica na área do projeto (Qualis A1 e A2)</t>
  </si>
  <si>
    <t>Parecerista de revista científica na área do projeto (Qualis A3 e A4)</t>
  </si>
  <si>
    <t>Parecerista de revista científica na área do projeto (Qualis B1 a B4)</t>
  </si>
  <si>
    <t>Editor de revista científica na área do projeto (Qualis A1 e A2)</t>
  </si>
  <si>
    <t>Editor de revista científica na área do projeto (Qualis A3 e A4)</t>
  </si>
  <si>
    <t>Editor de revista científica na área do projeto (Qualis B1 a B4)</t>
  </si>
  <si>
    <t>Publicação de resenha de livro em revista científica (Qualis A1 e A2)</t>
  </si>
  <si>
    <t>Publicação de resenha de livro em revista científica (Qualis A3 e A4)</t>
  </si>
  <si>
    <t>Publicação de resenha de livro em revista científica (Qualis B1 a B4)</t>
  </si>
  <si>
    <t>Trabalho completo publicado em periódico internacional (autor ou coautor) na área do projeto</t>
  </si>
  <si>
    <r>
      <t>Coordenador ou pesquisador de projeto cadastrado no IPECI que possua fomento de organização externa em andamento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</si>
  <si>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Trabalho completo publicado em anais de evento internacional (autor ou coautor) vinculado ao projeto desenvolvido na Universidade Católica de Santos</t>
  </si>
  <si>
    <t xml:space="preserve">Bolsista de Produtividade em Pesquisa CNPq em andamento </t>
  </si>
  <si>
    <t>Trabalho completo publicado em periódico internacional (autor ou coautor)  vinculado ao projeto desenvolvido na Universidade Católica de Santos</t>
  </si>
  <si>
    <t>Trabalho completo publicado em anais de evento nacional (autor ou coautor) vinculado ao projeto desenvolvido na Universidade Católica de Santos</t>
  </si>
  <si>
    <t>Participação em congresso internacional com resumo publicado (autor ou coautor) vinculado ao projeto desenvolvido na Universidade Católica de Santos</t>
  </si>
  <si>
    <t>Participação em congresso nacional com resumo publicado (autor ou coautor) vinculado ao projeto desenvolvido na Universidade Católica de Santos</t>
  </si>
  <si>
    <r>
      <t xml:space="preserve">Vínculo com Grupo de Pesquisa da Universidade Católica de Santos certificado no CNPq e </t>
    </r>
    <r>
      <rPr>
        <sz val="11"/>
        <color rgb="FFFF0000"/>
        <rFont val="Calibri"/>
        <family val="2"/>
      </rPr>
      <t>produtivo *</t>
    </r>
    <r>
      <rPr>
        <sz val="11"/>
        <color rgb="FF000000"/>
        <rFont val="Calibri"/>
        <family val="2"/>
      </rPr>
      <t xml:space="preserve">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</si>
  <si>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Orientação de Iniciação Científica para o Ensino Médio concluída</t>
  </si>
  <si>
    <t>Orientação de Iniciação Científica para o Ensino Médio em andamento</t>
  </si>
  <si>
    <t>Orientação de Iniciação Científica para o Ensino Médio desenvolvida na Universidade Católica de Santos em andamento</t>
  </si>
  <si>
    <t>Orientação de Iniciação Científica para o Ensino Médio desenvolvida na Universidade Católica de Santos concluída</t>
  </si>
  <si>
    <t>Orientação de Iniciação Científica desenvolvida na Universidade Católica de Santos em andamento</t>
  </si>
  <si>
    <t>Orientação de Iniciação Científica desenvolvida na Universidade Católica de Santos concluída</t>
  </si>
  <si>
    <t>Participação em banca de TCC de graduação na Universidade Católica de Santos</t>
  </si>
  <si>
    <t>Educação e Popularização de Ciência &amp; Tecnologia (cursos de curta duração ministrado, websites, blogs, exposições, feiras, textos publicados na imprensa, etc.)</t>
  </si>
  <si>
    <r>
      <t>Participação em banca de TCC de especialização (</t>
    </r>
    <r>
      <rPr>
        <i/>
        <sz val="11"/>
        <color rgb="FF000000"/>
        <rFont val="Calibri"/>
        <family val="2"/>
      </rPr>
      <t>Lato sensu</t>
    </r>
    <r>
      <rPr>
        <sz val="11"/>
        <color rgb="FF000000"/>
        <rFont val="Calibri"/>
        <family val="2"/>
      </rPr>
      <t>)</t>
    </r>
  </si>
  <si>
    <r>
      <t>SOMATÓRIA DOS PONTOS OBTIDOS:</t>
    </r>
    <r>
      <rPr>
        <sz val="11"/>
        <color rgb="FF002060"/>
        <rFont val="Calibri"/>
        <family val="2"/>
      </rPr>
      <t xml:space="preserve">   </t>
    </r>
  </si>
  <si>
    <t>•A planilha deve ser entregue devidamente preenchida e somada. O não cumprimento deste item encorre em desclassificação do docente.</t>
  </si>
  <si>
    <r>
      <rPr>
        <b/>
        <u/>
        <sz val="14"/>
        <color rgb="FF002060"/>
        <rFont val="Calibri"/>
        <family val="2"/>
      </rPr>
      <t>ANEXO 2</t>
    </r>
    <r>
      <rPr>
        <b/>
        <sz val="14"/>
        <color rgb="FF002060"/>
        <rFont val="Calibri"/>
        <family val="2"/>
      </rPr>
      <t xml:space="preserve">: PRODUÇÃO CIENTÍFICA, TÉCNICA E ARTÍSTICA-CULTURAL DOCENTE </t>
    </r>
  </si>
  <si>
    <t>PROGRAMA DE EDUCAÇÃO CIENTÍFICA PARA O ENSINO MÉDIO
INICIAÇÃO CIENTÍFICA PARA O ENSINO MÉDIO</t>
  </si>
  <si>
    <t>Orientação de Iniciação em Desenvolvimento Tecnológico e Inovação desenvolvida na Universidade Católica de Santos concluída</t>
  </si>
  <si>
    <t>Orientação de Iniciação em Desenvolvimento Tecnológico e Inovação desenvolvida na Universidade Católica de Santos em andamento</t>
  </si>
  <si>
    <t>Orientação de Iniciação em Desenvolvimento Tecnológico e Inovação  concluída</t>
  </si>
  <si>
    <t>Orientação de Iniciação em Desenvolvimento Tecnológico e Inovação  em andamento</t>
  </si>
  <si>
    <t>Trabalho completo publicado em periódico (autor ou coautor) vinculado ao projeto desenvolvido na Universidade Católica de Santos  (Qualis A1 e A2)</t>
  </si>
  <si>
    <t>Trabalho completo publicado em periódico (autor ou coautor) na área do projeto (Qualis A1 e A2)</t>
  </si>
  <si>
    <t>Trabalho completo publicado em periódico (autor ou coautor) vinculado ao projeto desenvolvido na Universidade Católica de Santos  (Qualis A3 e A4)</t>
  </si>
  <si>
    <t>Trabalho completo publicado em periódico  (autor ou coautor) na área do projeto (Qualis A3 e A4)</t>
  </si>
  <si>
    <t>Trabalho completo publicado em periódico  (autor ou coautor) vinculado ao projeto desenvolvido na Universidade Católica de Santos  (Qualis B1 a B4)</t>
  </si>
  <si>
    <t>Trabalho completo publicado em periódico (autor ou coautor) na área do projeto (Qualis B1 a B4)</t>
  </si>
  <si>
    <t>Trabalho completo publicado em periódico (autor ou coautor) vinculado ao projeto desenvolvido na Universidade Católica de Santos  (Qualis C)</t>
  </si>
  <si>
    <t>Trabalho completo publicado em periódico (autor ou coautor) na área do projeto (Qualis C)</t>
  </si>
  <si>
    <t>Participação em banca de TCC da Mostra de Atividades de Pesquisa</t>
  </si>
  <si>
    <t>Orientação de Trabalho de Conclusão de Curso Graduação desenvolvida na Universidade Católica de Santos concluída*</t>
  </si>
  <si>
    <t>Orientação de Trabalho de Conclusão de Curso Graduação concluída*</t>
  </si>
  <si>
    <t>Orientação de Trabalho de Conclusão de Curso Graduação desenvolvida na Universidade Católica de Santos em andamento*</t>
  </si>
  <si>
    <t>Orientação de Trabalho de Conclusão de Curso Graduação em andamento*</t>
  </si>
  <si>
    <t xml:space="preserve">*Orientação de TCC em grupo deverão ser pontuados somente uma vez, independentemente do número de componentes no grupo. </t>
  </si>
  <si>
    <r>
      <rPr>
        <b/>
        <sz val="12"/>
        <color rgb="FF222222"/>
        <rFont val="Calibri"/>
        <family val="2"/>
      </rPr>
      <t>ORIENTAÇÕES GERAIS</t>
    </r>
    <r>
      <rPr>
        <sz val="12"/>
        <color rgb="FF222222"/>
        <rFont val="Calibri"/>
        <family val="2"/>
      </rPr>
      <t xml:space="preserve">
•</t>
    </r>
    <r>
      <rPr>
        <sz val="12"/>
        <color theme="1"/>
        <rFont val="Calibri"/>
        <family val="2"/>
      </rPr>
      <t xml:space="preserve"> O período de produção a ser computada é o de </t>
    </r>
    <r>
      <rPr>
        <b/>
        <u/>
        <sz val="12"/>
        <color theme="1"/>
        <rFont val="Calibri"/>
        <family val="2"/>
      </rPr>
      <t>2021 a 2024</t>
    </r>
    <r>
      <rPr>
        <sz val="12"/>
        <color theme="1"/>
        <rFont val="Calibri"/>
        <family val="2"/>
      </rPr>
      <t xml:space="preserve">. </t>
    </r>
    <r>
      <rPr>
        <b/>
        <u/>
        <sz val="12"/>
        <color theme="1"/>
        <rFont val="Calibri"/>
        <family val="2"/>
      </rPr>
      <t xml:space="preserve">Produções realizadas em período anterior não serão consideradas.
</t>
    </r>
    <r>
      <rPr>
        <sz val="12"/>
        <color theme="1"/>
        <rFont val="Calibri"/>
        <family val="2"/>
      </rPr>
      <t xml:space="preserve">• As informações devem ser fidedignas e constar obrigatoriamente no Currículo Lattes. 
• Preencha somente a coluna 'Quantidade', especificando o número de produções para cada item. O cálculo da pontuação obtida será automático. 
• Caso não haja produção em algum item, insira o número 0;
•  Fique atento aos subtotais, os quais não podem ultrapassar os limites estipulados; se isso acontecer, a célula será destacada em vermelho. Nesse caso, revise o preenchimento do quadro, tendo certeza de que apenas as produções de 2021 a 2024 foram computadas. </t>
    </r>
  </si>
  <si>
    <t>*período de produção que deve ser computada: 2021-2024</t>
  </si>
  <si>
    <r>
      <t>Coordenador ou pesquisador de projeto cadastrado no IPECI que possua fomento de organização externa concluído no período 2021 - 2024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</si>
  <si>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* Considera-se Grupo produtivo aquele que apresentou, desde 2021, no mínimo 3 produções bibliográficas. Considera-se produção bibliográfica, para efeitos do presente edital, artigo completo publicado em periódico com classificação Qualis; capítulo de livro; livro e trabalho publicado em Evento Científico/Tecnológico. Também considera-se Grupo Produtivo aquele que vinculou Projeto(s) de Pesquisa a órgãos de fomento externo (CNPq, Fapesp, FEHIDRO, por exemplo). **Inovação: Introdução de novidade ou aperfeiçoamento no ambiente produtivo e social que resulte em novos produtos, serviços ou processos ou que compreenda a agregação de novas funcionalidades ou características a produto, serviço ou processo já existente que possa resultar em melhorias e em efetivo ganho de qualidade ou desempenho (Lei 13.243/16).</t>
  </si>
  <si>
    <t>Proposta de subprojeto de IC-EM 2024 atendendo à demanda regional</t>
  </si>
  <si>
    <r>
      <t xml:space="preserve">Proposta de subprojeto IC-EM 2024 de caráter inovador </t>
    </r>
    <r>
      <rPr>
        <sz val="11"/>
        <color rgb="FFFF0000"/>
        <rFont val="Calibri"/>
        <family val="2"/>
      </rPr>
      <t>**</t>
    </r>
  </si>
  <si>
    <r>
      <t>Proposta de subprojeto IC-EM 2024 atendendo à demanda regional e de caráter inovador</t>
    </r>
    <r>
      <rPr>
        <sz val="11"/>
        <color rgb="FFFF0000"/>
        <rFont val="Calibri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</si>
</sst>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4"/>
      <color rgb="FF002060"/>
      <name val="Calibri"/>
      <family val="2"/>
    </font>
    <font>
      <b/>
      <sz val="10"/>
      <color rgb="FF002060"/>
      <name val="Calibri"/>
      <family val="2"/>
    </font>
    <font>
      <sz val="12"/>
      <color rgb="FF222222"/>
      <name val="Calibri"/>
      <family val="2"/>
    </font>
    <font>
      <b/>
      <sz val="12"/>
      <color rgb="FF222222"/>
      <name val="Calibri"/>
      <family val="2"/>
    </font>
    <font>
      <sz val="11"/>
      <name val="Calibri"/>
      <family val="2"/>
    </font>
    <font>
      <sz val="9"/>
      <color rgb="FFFF0000"/>
      <name val="Calibri"/>
      <family val="2"/>
    </font>
    <font>
      <i/>
      <sz val="11"/>
      <color rgb="FF000000"/>
      <name val="Calibri"/>
      <family val="2"/>
    </font>
    <font>
      <sz val="11"/>
      <color rgb="FF002060"/>
      <name val="Calibri"/>
      <family val="2"/>
    </font>
    <font>
      <b/>
      <u/>
      <sz val="14"/>
      <color rgb="FF002060"/>
      <name val="Calibri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6"/>
      <color rgb="FFFF0000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9" borderId="0" xfId="0" applyFont="1" applyFill="1" applyBorder="1" applyAlignment="1"/>
    <xf numFmtId="0" fontId="0" fillId="9" borderId="0" xfId="0" applyFont="1" applyFill="1" applyBorder="1" applyAlignment="1"/>
    <xf numFmtId="0" fontId="0" fillId="9" borderId="0" xfId="0" applyFont="1" applyFill="1" applyBorder="1" applyAlignment="1">
      <alignment horizontal="center"/>
    </xf>
    <xf numFmtId="0" fontId="0" fillId="9" borderId="0" xfId="0" applyFont="1" applyFill="1" applyAlignment="1"/>
    <xf numFmtId="0" fontId="0" fillId="0" borderId="0" xfId="0" applyFont="1" applyAlignment="1">
      <alignment wrapText="1"/>
    </xf>
    <xf numFmtId="0" fontId="15" fillId="0" borderId="0" xfId="0" applyFont="1"/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10" borderId="0" xfId="0" applyFont="1" applyFill="1" applyAlignment="1"/>
    <xf numFmtId="0" fontId="2" fillId="10" borderId="56" xfId="0" applyFont="1" applyFill="1" applyBorder="1" applyAlignment="1">
      <alignment vertical="center" wrapText="1"/>
    </xf>
    <xf numFmtId="0" fontId="2" fillId="10" borderId="60" xfId="0" applyFont="1" applyFill="1" applyBorder="1" applyAlignment="1">
      <alignment horizontal="center" vertical="center" wrapText="1"/>
    </xf>
    <xf numFmtId="0" fontId="2" fillId="10" borderId="57" xfId="0" applyFont="1" applyFill="1" applyBorder="1" applyAlignment="1">
      <alignment vertical="center" wrapText="1"/>
    </xf>
    <xf numFmtId="0" fontId="2" fillId="10" borderId="6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/>
    <xf numFmtId="0" fontId="14" fillId="8" borderId="20" xfId="0" applyFont="1" applyFill="1" applyBorder="1" applyAlignment="1">
      <alignment horizontal="left" vertical="top" wrapText="1"/>
    </xf>
    <xf numFmtId="0" fontId="14" fillId="8" borderId="0" xfId="0" applyFont="1" applyFill="1" applyBorder="1" applyAlignment="1">
      <alignment horizontal="left" vertical="top" wrapText="1"/>
    </xf>
    <xf numFmtId="0" fontId="14" fillId="8" borderId="21" xfId="0" applyFont="1" applyFill="1" applyBorder="1" applyAlignment="1">
      <alignment horizontal="left" vertical="top" wrapText="1"/>
    </xf>
    <xf numFmtId="0" fontId="14" fillId="8" borderId="22" xfId="0" applyFont="1" applyFill="1" applyBorder="1" applyAlignment="1">
      <alignment horizontal="left" vertical="top" wrapText="1"/>
    </xf>
    <xf numFmtId="0" fontId="14" fillId="8" borderId="23" xfId="0" applyFont="1" applyFill="1" applyBorder="1" applyAlignment="1">
      <alignment horizontal="left" vertical="top" wrapText="1"/>
    </xf>
    <xf numFmtId="0" fontId="14" fillId="8" borderId="24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2" fillId="0" borderId="41" xfId="0" applyFont="1" applyBorder="1" applyAlignment="1">
      <alignment horizontal="center"/>
    </xf>
    <xf numFmtId="0" fontId="12" fillId="0" borderId="42" xfId="0" applyFont="1" applyBorder="1"/>
    <xf numFmtId="0" fontId="12" fillId="0" borderId="43" xfId="0" applyFont="1" applyBorder="1"/>
    <xf numFmtId="0" fontId="1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9" fillId="0" borderId="10" xfId="0" applyFont="1" applyBorder="1"/>
    <xf numFmtId="0" fontId="12" fillId="0" borderId="26" xfId="0" applyFont="1" applyBorder="1"/>
    <xf numFmtId="0" fontId="4" fillId="0" borderId="11" xfId="0" applyFont="1" applyBorder="1" applyAlignment="1">
      <alignment horizontal="center" vertical="center" wrapText="1"/>
    </xf>
    <xf numFmtId="0" fontId="12" fillId="0" borderId="12" xfId="0" applyFont="1" applyBorder="1"/>
    <xf numFmtId="0" fontId="4" fillId="7" borderId="25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7" fillId="2" borderId="17" xfId="0" applyFont="1" applyFill="1" applyBorder="1" applyAlignment="1">
      <alignment horizontal="left" vertical="top" wrapText="1"/>
    </xf>
    <xf numFmtId="0" fontId="9" fillId="8" borderId="18" xfId="0" applyFont="1" applyFill="1" applyBorder="1"/>
    <xf numFmtId="0" fontId="9" fillId="8" borderId="19" xfId="0" applyFont="1" applyFill="1" applyBorder="1"/>
    <xf numFmtId="0" fontId="12" fillId="0" borderId="36" xfId="0" applyFont="1" applyBorder="1" applyAlignment="1">
      <alignment horizontal="center" vertical="center" wrapText="1"/>
    </xf>
    <xf numFmtId="0" fontId="12" fillId="0" borderId="40" xfId="0" applyFont="1" applyBorder="1"/>
    <xf numFmtId="0" fontId="12" fillId="0" borderId="4" xfId="0" applyFont="1" applyBorder="1" applyAlignment="1">
      <alignment vertical="center" wrapText="1"/>
    </xf>
    <xf numFmtId="0" fontId="12" fillId="0" borderId="5" xfId="0" applyFont="1" applyBorder="1"/>
    <xf numFmtId="0" fontId="12" fillId="0" borderId="6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3" xfId="0" applyFont="1" applyBorder="1"/>
    <xf numFmtId="0" fontId="5" fillId="3" borderId="41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2" fillId="0" borderId="35" xfId="0" applyFont="1" applyBorder="1"/>
    <xf numFmtId="0" fontId="16" fillId="0" borderId="33" xfId="0" applyFont="1" applyBorder="1" applyAlignment="1">
      <alignment vertical="center" wrapText="1"/>
    </xf>
    <xf numFmtId="0" fontId="10" fillId="0" borderId="37" xfId="0" applyFont="1" applyBorder="1" applyAlignment="1"/>
    <xf numFmtId="0" fontId="4" fillId="0" borderId="38" xfId="0" applyFont="1" applyBorder="1" applyAlignment="1">
      <alignment horizontal="center" vertical="center" wrapText="1"/>
    </xf>
    <xf numFmtId="0" fontId="12" fillId="0" borderId="39" xfId="0" applyFont="1" applyBorder="1"/>
    <xf numFmtId="0" fontId="4" fillId="6" borderId="31" xfId="0" applyFont="1" applyFill="1" applyBorder="1" applyAlignment="1">
      <alignment horizontal="center" vertical="center" wrapText="1"/>
    </xf>
    <xf numFmtId="0" fontId="12" fillId="0" borderId="14" xfId="0" applyFont="1" applyBorder="1"/>
    <xf numFmtId="0" fontId="12" fillId="0" borderId="32" xfId="0" applyFont="1" applyBorder="1"/>
  </cellXfs>
  <cellStyles count="1"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auto="1"/>
      </font>
      <fill>
        <patternFill>
          <f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86592</xdr:colOff>
      <xdr:row>0</xdr:row>
      <xdr:rowOff>173182</xdr:rowOff>
    </xdr:from>
    <xdr:to>
      <xdr:col>1</xdr:col>
      <xdr:colOff>1423786</xdr:colOff>
      <xdr:row>0</xdr:row>
      <xdr:rowOff>637308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042FF56-6749-4D46-9CFA-DD94E10E03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28" y="173182"/>
          <a:ext cx="1337194" cy="464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1"/>
  <sheetViews>
    <sheetView tabSelected="1" zoomScale="110" zoomScaleNormal="110" zoomScalePageLayoutView="150" workbookViewId="0"/>
  </sheetViews>
  <sheetFormatPr defaultColWidth="0" defaultRowHeight="15" customHeight="1" zeroHeight="1" x14ac:dyDescent="0.25"/>
  <cols>
    <col min="1" max="1" width="3.42578125" customWidth="1"/>
    <col min="2" max="2" width="84" customWidth="1"/>
    <col min="3" max="3" width="8.85546875" customWidth="1"/>
    <col min="4" max="4" width="11.42578125" customWidth="1"/>
    <col min="5" max="5" width="7.140625" customWidth="1"/>
    <col min="6" max="6" width="8.85546875" customWidth="1"/>
    <col min="7" max="26" width="8.85546875" hidden="1" customWidth="1"/>
    <col min="27" max="16384" width="14.42578125" hidden="1"/>
  </cols>
  <sheetData>
    <row r="1" spans="2:6" ht="65.25" customHeight="1" thickBot="1" x14ac:dyDescent="0.3">
      <c r="B1" s="62" t="s">
        <v>73</v>
      </c>
      <c r="C1" s="63"/>
      <c r="D1" s="63"/>
      <c r="E1" s="64"/>
    </row>
    <row r="2" spans="2:6" ht="174" customHeight="1" x14ac:dyDescent="0.25">
      <c r="B2" s="76" t="s">
        <v>92</v>
      </c>
      <c r="C2" s="77"/>
      <c r="D2" s="77"/>
      <c r="E2" s="78"/>
    </row>
    <row r="3" spans="2:6" ht="30" customHeight="1" x14ac:dyDescent="0.25">
      <c r="B3" s="56" t="s">
        <v>71</v>
      </c>
      <c r="C3" s="57"/>
      <c r="D3" s="57"/>
      <c r="E3" s="58"/>
      <c r="F3" s="7"/>
    </row>
    <row r="4" spans="2:6" ht="15.75" customHeight="1" thickBot="1" x14ac:dyDescent="0.3">
      <c r="B4" s="59"/>
      <c r="C4" s="60"/>
      <c r="D4" s="60"/>
      <c r="E4" s="61"/>
    </row>
    <row r="5" spans="2:6" s="6" customFormat="1" ht="15.75" thickBot="1" x14ac:dyDescent="0.3">
      <c r="B5" s="3"/>
      <c r="C5" s="4"/>
      <c r="D5" s="5"/>
      <c r="E5" s="5"/>
    </row>
    <row r="6" spans="2:6" ht="15.75" thickBot="1" x14ac:dyDescent="0.3">
      <c r="B6" s="87" t="s">
        <v>72</v>
      </c>
      <c r="C6" s="66"/>
      <c r="D6" s="66"/>
      <c r="E6" s="67"/>
    </row>
    <row r="7" spans="2:6" x14ac:dyDescent="0.25">
      <c r="B7" s="8" t="s">
        <v>93</v>
      </c>
      <c r="C7" s="1"/>
      <c r="D7" s="2"/>
      <c r="E7" s="2"/>
    </row>
    <row r="8" spans="2:6" ht="15" customHeight="1" x14ac:dyDescent="0.25">
      <c r="B8" s="81" t="s">
        <v>0</v>
      </c>
      <c r="C8" s="82"/>
      <c r="D8" s="82"/>
      <c r="E8" s="83"/>
    </row>
    <row r="9" spans="2:6" ht="30" customHeight="1" thickBot="1" x14ac:dyDescent="0.3">
      <c r="B9" s="84" t="s">
        <v>1</v>
      </c>
      <c r="C9" s="85"/>
      <c r="D9" s="85"/>
      <c r="E9" s="86"/>
    </row>
    <row r="10" spans="2:6" ht="75" customHeight="1" thickBot="1" x14ac:dyDescent="0.3">
      <c r="B10" s="9" t="s">
        <v>2</v>
      </c>
      <c r="C10" s="10" t="s">
        <v>3</v>
      </c>
      <c r="D10" s="10" t="s">
        <v>4</v>
      </c>
      <c r="E10" s="10" t="s">
        <v>5</v>
      </c>
    </row>
    <row r="11" spans="2:6" x14ac:dyDescent="0.25">
      <c r="B11" s="11" t="s">
        <v>55</v>
      </c>
      <c r="C11" s="29">
        <v>100</v>
      </c>
      <c r="D11" s="29">
        <v>0</v>
      </c>
      <c r="E11" s="32">
        <f t="shared" ref="E11:E53" si="0">SUM(D11)*C11</f>
        <v>0</v>
      </c>
    </row>
    <row r="12" spans="2:6" ht="30" x14ac:dyDescent="0.25">
      <c r="B12" s="25" t="s">
        <v>53</v>
      </c>
      <c r="C12" s="20">
        <v>70</v>
      </c>
      <c r="D12" s="20">
        <v>0</v>
      </c>
      <c r="E12" s="33">
        <f t="shared" ref="E12:E14" si="1">SUM(D12)*C12</f>
        <v>0</v>
      </c>
    </row>
    <row r="13" spans="2:6" ht="30" x14ac:dyDescent="0.25">
      <c r="B13" s="25" t="s">
        <v>94</v>
      </c>
      <c r="C13" s="20">
        <v>50</v>
      </c>
      <c r="D13" s="20">
        <v>0</v>
      </c>
      <c r="E13" s="33">
        <f t="shared" si="1"/>
        <v>0</v>
      </c>
    </row>
    <row r="14" spans="2:6" ht="26.25" customHeight="1" x14ac:dyDescent="0.25">
      <c r="B14" s="25" t="s">
        <v>60</v>
      </c>
      <c r="C14" s="20">
        <v>20</v>
      </c>
      <c r="D14" s="20">
        <v>0</v>
      </c>
      <c r="E14" s="33">
        <f t="shared" si="1"/>
        <v>0</v>
      </c>
    </row>
    <row r="15" spans="2:6" x14ac:dyDescent="0.25">
      <c r="B15" s="25" t="s">
        <v>6</v>
      </c>
      <c r="C15" s="20">
        <v>5</v>
      </c>
      <c r="D15" s="20">
        <v>0</v>
      </c>
      <c r="E15" s="33">
        <f t="shared" si="0"/>
        <v>0</v>
      </c>
    </row>
    <row r="16" spans="2:6" x14ac:dyDescent="0.25">
      <c r="B16" s="26" t="s">
        <v>43</v>
      </c>
      <c r="C16" s="19">
        <v>5</v>
      </c>
      <c r="D16" s="19">
        <v>0</v>
      </c>
      <c r="E16" s="33">
        <f t="shared" si="0"/>
        <v>0</v>
      </c>
    </row>
    <row r="17" spans="2:5" x14ac:dyDescent="0.25">
      <c r="B17" s="26" t="s">
        <v>44</v>
      </c>
      <c r="C17" s="19">
        <v>4</v>
      </c>
      <c r="D17" s="19">
        <v>0</v>
      </c>
      <c r="E17" s="33">
        <f t="shared" si="0"/>
        <v>0</v>
      </c>
    </row>
    <row r="18" spans="2:5" x14ac:dyDescent="0.25">
      <c r="B18" s="26" t="s">
        <v>45</v>
      </c>
      <c r="C18" s="19">
        <v>3</v>
      </c>
      <c r="D18" s="20">
        <v>0</v>
      </c>
      <c r="E18" s="33">
        <f t="shared" si="0"/>
        <v>0</v>
      </c>
    </row>
    <row r="19" spans="2:5" x14ac:dyDescent="0.25">
      <c r="B19" s="26" t="s">
        <v>7</v>
      </c>
      <c r="C19" s="19">
        <v>2</v>
      </c>
      <c r="D19" s="20">
        <v>0</v>
      </c>
      <c r="E19" s="33">
        <f t="shared" si="0"/>
        <v>0</v>
      </c>
    </row>
    <row r="20" spans="2:5" x14ac:dyDescent="0.25">
      <c r="B20" s="26" t="s">
        <v>46</v>
      </c>
      <c r="C20" s="19">
        <v>8</v>
      </c>
      <c r="D20" s="20">
        <v>0</v>
      </c>
      <c r="E20" s="33">
        <f t="shared" si="0"/>
        <v>0</v>
      </c>
    </row>
    <row r="21" spans="2:5" ht="15.75" customHeight="1" x14ac:dyDescent="0.25">
      <c r="B21" s="26" t="s">
        <v>47</v>
      </c>
      <c r="C21" s="19">
        <v>6</v>
      </c>
      <c r="D21" s="20">
        <v>0</v>
      </c>
      <c r="E21" s="33">
        <f t="shared" si="0"/>
        <v>0</v>
      </c>
    </row>
    <row r="22" spans="2:5" ht="15.75" customHeight="1" x14ac:dyDescent="0.25">
      <c r="B22" s="26" t="s">
        <v>48</v>
      </c>
      <c r="C22" s="19">
        <v>4</v>
      </c>
      <c r="D22" s="20">
        <v>0</v>
      </c>
      <c r="E22" s="33">
        <f t="shared" si="0"/>
        <v>0</v>
      </c>
    </row>
    <row r="23" spans="2:5" ht="15.75" customHeight="1" x14ac:dyDescent="0.25">
      <c r="B23" s="26" t="s">
        <v>8</v>
      </c>
      <c r="C23" s="19">
        <v>2</v>
      </c>
      <c r="D23" s="20">
        <v>0</v>
      </c>
      <c r="E23" s="33">
        <f t="shared" si="0"/>
        <v>0</v>
      </c>
    </row>
    <row r="24" spans="2:5" ht="15.75" customHeight="1" x14ac:dyDescent="0.25">
      <c r="B24" s="25" t="s">
        <v>9</v>
      </c>
      <c r="C24" s="20">
        <v>5</v>
      </c>
      <c r="D24" s="20">
        <v>0</v>
      </c>
      <c r="E24" s="33">
        <f t="shared" si="0"/>
        <v>0</v>
      </c>
    </row>
    <row r="25" spans="2:5" ht="15.75" customHeight="1" x14ac:dyDescent="0.25">
      <c r="B25" s="25" t="s">
        <v>10</v>
      </c>
      <c r="C25" s="20">
        <v>8</v>
      </c>
      <c r="D25" s="20">
        <v>0</v>
      </c>
      <c r="E25" s="33">
        <f t="shared" si="0"/>
        <v>0</v>
      </c>
    </row>
    <row r="26" spans="2:5" ht="15.75" customHeight="1" x14ac:dyDescent="0.25">
      <c r="B26" s="25" t="s">
        <v>11</v>
      </c>
      <c r="C26" s="20">
        <v>8</v>
      </c>
      <c r="D26" s="20">
        <v>0</v>
      </c>
      <c r="E26" s="33">
        <f t="shared" si="0"/>
        <v>0</v>
      </c>
    </row>
    <row r="27" spans="2:5" ht="15.75" customHeight="1" x14ac:dyDescent="0.25">
      <c r="B27" s="25" t="s">
        <v>12</v>
      </c>
      <c r="C27" s="20">
        <v>10</v>
      </c>
      <c r="D27" s="20">
        <v>0</v>
      </c>
      <c r="E27" s="33">
        <f t="shared" si="0"/>
        <v>0</v>
      </c>
    </row>
    <row r="28" spans="2:5" ht="15.75" customHeight="1" x14ac:dyDescent="0.25">
      <c r="B28" s="25" t="s">
        <v>13</v>
      </c>
      <c r="C28" s="20">
        <v>5</v>
      </c>
      <c r="D28" s="20">
        <v>0</v>
      </c>
      <c r="E28" s="33">
        <f t="shared" si="0"/>
        <v>0</v>
      </c>
    </row>
    <row r="29" spans="2:5" ht="15.75" customHeight="1" x14ac:dyDescent="0.25">
      <c r="B29" s="27" t="s">
        <v>49</v>
      </c>
      <c r="C29" s="30">
        <v>3</v>
      </c>
      <c r="D29" s="20">
        <v>0</v>
      </c>
      <c r="E29" s="33">
        <f t="shared" si="0"/>
        <v>0</v>
      </c>
    </row>
    <row r="30" spans="2:5" ht="15.75" customHeight="1" x14ac:dyDescent="0.25">
      <c r="B30" s="27" t="s">
        <v>50</v>
      </c>
      <c r="C30" s="30">
        <v>2</v>
      </c>
      <c r="D30" s="20">
        <v>0</v>
      </c>
      <c r="E30" s="33">
        <f t="shared" si="0"/>
        <v>0</v>
      </c>
    </row>
    <row r="31" spans="2:5" ht="15.75" customHeight="1" x14ac:dyDescent="0.25">
      <c r="B31" s="27" t="s">
        <v>51</v>
      </c>
      <c r="C31" s="30">
        <v>1</v>
      </c>
      <c r="D31" s="20">
        <v>0</v>
      </c>
      <c r="E31" s="33">
        <f t="shared" si="0"/>
        <v>0</v>
      </c>
    </row>
    <row r="32" spans="2:5" ht="15.75" customHeight="1" x14ac:dyDescent="0.25">
      <c r="B32" s="27" t="s">
        <v>14</v>
      </c>
      <c r="C32" s="30">
        <v>0.5</v>
      </c>
      <c r="D32" s="20">
        <v>0</v>
      </c>
      <c r="E32" s="33">
        <f t="shared" si="0"/>
        <v>0</v>
      </c>
    </row>
    <row r="33" spans="2:5" ht="25.5" customHeight="1" x14ac:dyDescent="0.25">
      <c r="B33" s="27" t="s">
        <v>56</v>
      </c>
      <c r="C33" s="30">
        <v>15</v>
      </c>
      <c r="D33" s="20">
        <v>0</v>
      </c>
      <c r="E33" s="33">
        <f t="shared" si="0"/>
        <v>0</v>
      </c>
    </row>
    <row r="34" spans="2:5" ht="27.75" customHeight="1" x14ac:dyDescent="0.25">
      <c r="B34" s="27" t="s">
        <v>52</v>
      </c>
      <c r="C34" s="30">
        <v>10</v>
      </c>
      <c r="D34" s="20">
        <v>0</v>
      </c>
      <c r="E34" s="33">
        <f t="shared" si="0"/>
        <v>0</v>
      </c>
    </row>
    <row r="35" spans="2:5" ht="27.75" customHeight="1" x14ac:dyDescent="0.25">
      <c r="B35" s="27" t="s">
        <v>78</v>
      </c>
      <c r="C35" s="30">
        <v>8</v>
      </c>
      <c r="D35" s="20">
        <v>0</v>
      </c>
      <c r="E35" s="33">
        <f t="shared" si="0"/>
        <v>0</v>
      </c>
    </row>
    <row r="36" spans="2:5" ht="30" customHeight="1" x14ac:dyDescent="0.25">
      <c r="B36" s="27" t="s">
        <v>79</v>
      </c>
      <c r="C36" s="30">
        <v>6</v>
      </c>
      <c r="D36" s="20">
        <v>0</v>
      </c>
      <c r="E36" s="33">
        <f t="shared" si="0"/>
        <v>0</v>
      </c>
    </row>
    <row r="37" spans="2:5" ht="30" customHeight="1" x14ac:dyDescent="0.25">
      <c r="B37" s="27" t="s">
        <v>80</v>
      </c>
      <c r="C37" s="30">
        <v>6</v>
      </c>
      <c r="D37" s="20">
        <v>0</v>
      </c>
      <c r="E37" s="33">
        <f t="shared" si="0"/>
        <v>0</v>
      </c>
    </row>
    <row r="38" spans="2:5" ht="30" customHeight="1" x14ac:dyDescent="0.25">
      <c r="B38" s="27" t="s">
        <v>81</v>
      </c>
      <c r="C38" s="30">
        <v>4</v>
      </c>
      <c r="D38" s="20">
        <v>0</v>
      </c>
      <c r="E38" s="33">
        <f t="shared" si="0"/>
        <v>0</v>
      </c>
    </row>
    <row r="39" spans="2:5" ht="30" customHeight="1" x14ac:dyDescent="0.25">
      <c r="B39" s="27" t="s">
        <v>82</v>
      </c>
      <c r="C39" s="30">
        <v>4</v>
      </c>
      <c r="D39" s="20">
        <v>0</v>
      </c>
      <c r="E39" s="33">
        <f t="shared" si="0"/>
        <v>0</v>
      </c>
    </row>
    <row r="40" spans="2:5" ht="26.25" customHeight="1" x14ac:dyDescent="0.25">
      <c r="B40" s="27" t="s">
        <v>83</v>
      </c>
      <c r="C40" s="30">
        <v>2</v>
      </c>
      <c r="D40" s="20">
        <v>0</v>
      </c>
      <c r="E40" s="33">
        <f t="shared" si="0"/>
        <v>0</v>
      </c>
    </row>
    <row r="41" spans="2:5" ht="26.25" customHeight="1" x14ac:dyDescent="0.25">
      <c r="B41" s="27" t="s">
        <v>84</v>
      </c>
      <c r="C41" s="30">
        <v>1.5</v>
      </c>
      <c r="D41" s="20">
        <v>0</v>
      </c>
      <c r="E41" s="33">
        <f t="shared" si="0"/>
        <v>0</v>
      </c>
    </row>
    <row r="42" spans="2:5" ht="26.25" customHeight="1" x14ac:dyDescent="0.25">
      <c r="B42" s="27" t="s">
        <v>85</v>
      </c>
      <c r="C42" s="30">
        <v>1</v>
      </c>
      <c r="D42" s="20">
        <v>0</v>
      </c>
      <c r="E42" s="33">
        <f t="shared" si="0"/>
        <v>0</v>
      </c>
    </row>
    <row r="43" spans="2:5" ht="26.25" customHeight="1" x14ac:dyDescent="0.25">
      <c r="B43" s="25" t="s">
        <v>54</v>
      </c>
      <c r="C43" s="30">
        <v>7</v>
      </c>
      <c r="D43" s="20">
        <v>0</v>
      </c>
      <c r="E43" s="33">
        <f t="shared" si="0"/>
        <v>0</v>
      </c>
    </row>
    <row r="44" spans="2:5" ht="26.25" customHeight="1" x14ac:dyDescent="0.25">
      <c r="B44" s="25" t="s">
        <v>15</v>
      </c>
      <c r="C44" s="30">
        <v>5</v>
      </c>
      <c r="D44" s="20">
        <v>0</v>
      </c>
      <c r="E44" s="33">
        <f t="shared" si="0"/>
        <v>0</v>
      </c>
    </row>
    <row r="45" spans="2:5" ht="26.25" customHeight="1" x14ac:dyDescent="0.25">
      <c r="B45" s="25" t="s">
        <v>57</v>
      </c>
      <c r="C45" s="30">
        <v>5</v>
      </c>
      <c r="D45" s="20">
        <v>0</v>
      </c>
      <c r="E45" s="33">
        <f t="shared" si="0"/>
        <v>0</v>
      </c>
    </row>
    <row r="46" spans="2:5" ht="25.5" customHeight="1" x14ac:dyDescent="0.25">
      <c r="B46" s="25" t="s">
        <v>16</v>
      </c>
      <c r="C46" s="30">
        <v>3</v>
      </c>
      <c r="D46" s="20">
        <v>0</v>
      </c>
      <c r="E46" s="33">
        <f t="shared" si="0"/>
        <v>0</v>
      </c>
    </row>
    <row r="47" spans="2:5" ht="25.5" customHeight="1" x14ac:dyDescent="0.25">
      <c r="B47" s="25" t="s">
        <v>58</v>
      </c>
      <c r="C47" s="30">
        <v>3</v>
      </c>
      <c r="D47" s="20">
        <v>0</v>
      </c>
      <c r="E47" s="33">
        <f t="shared" si="0"/>
        <v>0</v>
      </c>
    </row>
    <row r="48" spans="2:5" ht="28.5" customHeight="1" x14ac:dyDescent="0.25">
      <c r="B48" s="27" t="s">
        <v>17</v>
      </c>
      <c r="C48" s="30">
        <v>2</v>
      </c>
      <c r="D48" s="30">
        <v>0</v>
      </c>
      <c r="E48" s="34">
        <f t="shared" si="0"/>
        <v>0</v>
      </c>
    </row>
    <row r="49" spans="1:6" ht="28.5" customHeight="1" x14ac:dyDescent="0.25">
      <c r="B49" s="28" t="s">
        <v>59</v>
      </c>
      <c r="C49" s="31">
        <v>2</v>
      </c>
      <c r="D49" s="31">
        <v>0</v>
      </c>
      <c r="E49" s="35">
        <f t="shared" si="0"/>
        <v>0</v>
      </c>
    </row>
    <row r="50" spans="1:6" ht="16.5" customHeight="1" x14ac:dyDescent="0.25">
      <c r="B50" s="28" t="s">
        <v>18</v>
      </c>
      <c r="C50" s="31">
        <v>1</v>
      </c>
      <c r="D50" s="31">
        <v>0</v>
      </c>
      <c r="E50" s="35">
        <f t="shared" si="0"/>
        <v>0</v>
      </c>
    </row>
    <row r="51" spans="1:6" s="42" customFormat="1" ht="13.5" customHeight="1" x14ac:dyDescent="0.25">
      <c r="A51" s="6"/>
      <c r="B51" s="43" t="s">
        <v>96</v>
      </c>
      <c r="C51" s="44">
        <v>2</v>
      </c>
      <c r="D51" s="31">
        <v>0</v>
      </c>
      <c r="E51" s="35">
        <f t="shared" si="0"/>
        <v>0</v>
      </c>
      <c r="F51" s="6"/>
    </row>
    <row r="52" spans="1:6" s="42" customFormat="1" ht="14.25" customHeight="1" x14ac:dyDescent="0.25">
      <c r="A52" s="6"/>
      <c r="B52" s="43" t="s">
        <v>97</v>
      </c>
      <c r="C52" s="44">
        <v>2</v>
      </c>
      <c r="D52" s="31">
        <v>0</v>
      </c>
      <c r="E52" s="35">
        <f t="shared" si="0"/>
        <v>0</v>
      </c>
      <c r="F52" s="6"/>
    </row>
    <row r="53" spans="1:6" s="42" customFormat="1" ht="14.25" customHeight="1" thickBot="1" x14ac:dyDescent="0.3">
      <c r="A53" s="6"/>
      <c r="B53" s="45" t="s">
        <v>98</v>
      </c>
      <c r="C53" s="46">
        <v>5</v>
      </c>
      <c r="D53" s="31">
        <v>0</v>
      </c>
      <c r="E53" s="35">
        <f t="shared" si="0"/>
        <v>0</v>
      </c>
      <c r="F53" s="6"/>
    </row>
    <row r="54" spans="1:6" ht="15.75" customHeight="1" x14ac:dyDescent="0.25">
      <c r="B54" s="90" t="s">
        <v>95</v>
      </c>
      <c r="C54" s="88" t="s">
        <v>19</v>
      </c>
      <c r="D54" s="89"/>
      <c r="E54" s="79">
        <f>SUM(E11:E50)</f>
        <v>0</v>
      </c>
    </row>
    <row r="55" spans="1:6" ht="46.5" customHeight="1" thickBot="1" x14ac:dyDescent="0.3">
      <c r="B55" s="91"/>
      <c r="C55" s="92" t="s">
        <v>20</v>
      </c>
      <c r="D55" s="93"/>
      <c r="E55" s="80"/>
    </row>
    <row r="56" spans="1:6" ht="30" customHeight="1" thickBot="1" x14ac:dyDescent="0.3">
      <c r="B56" s="94" t="s">
        <v>21</v>
      </c>
      <c r="C56" s="95"/>
      <c r="D56" s="95"/>
      <c r="E56" s="96"/>
    </row>
    <row r="57" spans="1:6" ht="75" customHeight="1" thickBot="1" x14ac:dyDescent="0.3">
      <c r="B57" s="12" t="s">
        <v>2</v>
      </c>
      <c r="C57" s="39" t="s">
        <v>3</v>
      </c>
      <c r="D57" s="10" t="s">
        <v>4</v>
      </c>
      <c r="E57" s="36" t="s">
        <v>5</v>
      </c>
    </row>
    <row r="58" spans="1:6" ht="15.75" customHeight="1" x14ac:dyDescent="0.25">
      <c r="B58" s="26" t="s">
        <v>22</v>
      </c>
      <c r="C58" s="37">
        <v>10</v>
      </c>
      <c r="D58" s="37">
        <v>0</v>
      </c>
      <c r="E58" s="37">
        <f t="shared" ref="E58:E85" si="2">SUM(D58)*C58</f>
        <v>0</v>
      </c>
    </row>
    <row r="59" spans="1:6" ht="15.75" customHeight="1" x14ac:dyDescent="0.25">
      <c r="B59" s="25" t="s">
        <v>23</v>
      </c>
      <c r="C59" s="20">
        <v>8</v>
      </c>
      <c r="D59" s="20">
        <v>0</v>
      </c>
      <c r="E59" s="20">
        <f t="shared" si="2"/>
        <v>0</v>
      </c>
    </row>
    <row r="60" spans="1:6" ht="15.75" customHeight="1" x14ac:dyDescent="0.25">
      <c r="B60" s="25" t="s">
        <v>24</v>
      </c>
      <c r="C60" s="20">
        <v>8</v>
      </c>
      <c r="D60" s="20">
        <v>0</v>
      </c>
      <c r="E60" s="20">
        <f t="shared" si="2"/>
        <v>0</v>
      </c>
    </row>
    <row r="61" spans="1:6" ht="15.75" customHeight="1" x14ac:dyDescent="0.25">
      <c r="B61" s="25" t="s">
        <v>25</v>
      </c>
      <c r="C61" s="20">
        <v>6</v>
      </c>
      <c r="D61" s="20">
        <v>0</v>
      </c>
      <c r="E61" s="20">
        <f t="shared" si="2"/>
        <v>0</v>
      </c>
    </row>
    <row r="62" spans="1:6" ht="15.75" customHeight="1" x14ac:dyDescent="0.25">
      <c r="B62" s="25" t="s">
        <v>26</v>
      </c>
      <c r="C62" s="20">
        <v>6</v>
      </c>
      <c r="D62" s="20">
        <v>0</v>
      </c>
      <c r="E62" s="20">
        <f t="shared" si="2"/>
        <v>0</v>
      </c>
    </row>
    <row r="63" spans="1:6" ht="15.75" customHeight="1" x14ac:dyDescent="0.25">
      <c r="B63" s="25" t="s">
        <v>27</v>
      </c>
      <c r="C63" s="20">
        <v>4</v>
      </c>
      <c r="D63" s="20">
        <v>0</v>
      </c>
      <c r="E63" s="20">
        <f t="shared" si="2"/>
        <v>0</v>
      </c>
    </row>
    <row r="64" spans="1:6" ht="15.75" customHeight="1" x14ac:dyDescent="0.25">
      <c r="B64" s="25" t="s">
        <v>66</v>
      </c>
      <c r="C64" s="40">
        <v>5</v>
      </c>
      <c r="D64" s="20">
        <v>0</v>
      </c>
      <c r="E64" s="20">
        <f t="shared" si="2"/>
        <v>0</v>
      </c>
    </row>
    <row r="65" spans="2:5" ht="30" x14ac:dyDescent="0.25">
      <c r="B65" s="25" t="s">
        <v>65</v>
      </c>
      <c r="C65" s="40">
        <v>3</v>
      </c>
      <c r="D65" s="20">
        <v>0</v>
      </c>
      <c r="E65" s="20">
        <f t="shared" si="2"/>
        <v>0</v>
      </c>
    </row>
    <row r="66" spans="2:5" ht="30" x14ac:dyDescent="0.25">
      <c r="B66" s="25" t="s">
        <v>64</v>
      </c>
      <c r="C66" s="40">
        <v>5</v>
      </c>
      <c r="D66" s="20">
        <v>0</v>
      </c>
      <c r="E66" s="20">
        <f t="shared" si="2"/>
        <v>0</v>
      </c>
    </row>
    <row r="67" spans="2:5" ht="30" x14ac:dyDescent="0.25">
      <c r="B67" s="25" t="s">
        <v>63</v>
      </c>
      <c r="C67" s="40">
        <v>3</v>
      </c>
      <c r="D67" s="20">
        <v>0</v>
      </c>
      <c r="E67" s="20">
        <f t="shared" si="2"/>
        <v>0</v>
      </c>
    </row>
    <row r="68" spans="2:5" ht="30" x14ac:dyDescent="0.25">
      <c r="B68" s="25" t="s">
        <v>74</v>
      </c>
      <c r="C68" s="40">
        <v>5</v>
      </c>
      <c r="D68" s="20">
        <v>0</v>
      </c>
      <c r="E68" s="20">
        <f t="shared" si="2"/>
        <v>0</v>
      </c>
    </row>
    <row r="69" spans="2:5" ht="30" x14ac:dyDescent="0.25">
      <c r="B69" s="25" t="s">
        <v>75</v>
      </c>
      <c r="C69" s="40">
        <v>3</v>
      </c>
      <c r="D69" s="20">
        <v>0</v>
      </c>
      <c r="E69" s="20">
        <f t="shared" si="2"/>
        <v>0</v>
      </c>
    </row>
    <row r="70" spans="2:5" x14ac:dyDescent="0.25">
      <c r="B70" s="25" t="s">
        <v>28</v>
      </c>
      <c r="C70" s="40">
        <v>3</v>
      </c>
      <c r="D70" s="20">
        <v>0</v>
      </c>
      <c r="E70" s="20">
        <f t="shared" si="2"/>
        <v>0</v>
      </c>
    </row>
    <row r="71" spans="2:5" x14ac:dyDescent="0.25">
      <c r="B71" s="25" t="s">
        <v>29</v>
      </c>
      <c r="C71" s="40">
        <v>2</v>
      </c>
      <c r="D71" s="20">
        <v>0</v>
      </c>
      <c r="E71" s="20">
        <f t="shared" si="2"/>
        <v>0</v>
      </c>
    </row>
    <row r="72" spans="2:5" ht="15.75" customHeight="1" x14ac:dyDescent="0.25">
      <c r="B72" s="25" t="s">
        <v>61</v>
      </c>
      <c r="C72" s="40">
        <v>3</v>
      </c>
      <c r="D72" s="20">
        <v>0</v>
      </c>
      <c r="E72" s="20">
        <f t="shared" si="2"/>
        <v>0</v>
      </c>
    </row>
    <row r="73" spans="2:5" x14ac:dyDescent="0.25">
      <c r="B73" s="25" t="s">
        <v>62</v>
      </c>
      <c r="C73" s="40">
        <v>2</v>
      </c>
      <c r="D73" s="20">
        <v>0</v>
      </c>
      <c r="E73" s="20">
        <f t="shared" si="2"/>
        <v>0</v>
      </c>
    </row>
    <row r="74" spans="2:5" x14ac:dyDescent="0.25">
      <c r="B74" s="25" t="s">
        <v>76</v>
      </c>
      <c r="C74" s="40">
        <v>3</v>
      </c>
      <c r="D74" s="20"/>
      <c r="E74" s="20"/>
    </row>
    <row r="75" spans="2:5" x14ac:dyDescent="0.25">
      <c r="B75" s="25" t="s">
        <v>77</v>
      </c>
      <c r="C75" s="40">
        <v>2</v>
      </c>
      <c r="D75" s="20"/>
      <c r="E75" s="20"/>
    </row>
    <row r="76" spans="2:5" ht="30" x14ac:dyDescent="0.25">
      <c r="B76" s="25" t="s">
        <v>87</v>
      </c>
      <c r="C76" s="40">
        <v>2</v>
      </c>
      <c r="D76" s="20">
        <v>0</v>
      </c>
      <c r="E76" s="20">
        <f t="shared" si="2"/>
        <v>0</v>
      </c>
    </row>
    <row r="77" spans="2:5" ht="15.75" customHeight="1" x14ac:dyDescent="0.25">
      <c r="B77" s="25" t="s">
        <v>88</v>
      </c>
      <c r="C77" s="20">
        <v>0.5</v>
      </c>
      <c r="D77" s="20">
        <v>0</v>
      </c>
      <c r="E77" s="20">
        <f t="shared" si="2"/>
        <v>0</v>
      </c>
    </row>
    <row r="78" spans="2:5" ht="30" x14ac:dyDescent="0.25">
      <c r="B78" s="25" t="s">
        <v>89</v>
      </c>
      <c r="C78" s="20">
        <v>1</v>
      </c>
      <c r="D78" s="20">
        <v>0</v>
      </c>
      <c r="E78" s="20">
        <f t="shared" si="2"/>
        <v>0</v>
      </c>
    </row>
    <row r="79" spans="2:5" ht="15.75" customHeight="1" x14ac:dyDescent="0.25">
      <c r="B79" s="25" t="s">
        <v>90</v>
      </c>
      <c r="C79" s="20">
        <v>0.3</v>
      </c>
      <c r="D79" s="20">
        <v>0</v>
      </c>
      <c r="E79" s="20">
        <f t="shared" si="2"/>
        <v>0</v>
      </c>
    </row>
    <row r="80" spans="2:5" ht="15.75" customHeight="1" x14ac:dyDescent="0.25">
      <c r="B80" s="25" t="s">
        <v>30</v>
      </c>
      <c r="C80" s="20">
        <v>5</v>
      </c>
      <c r="D80" s="20">
        <v>0</v>
      </c>
      <c r="E80" s="20">
        <f t="shared" si="2"/>
        <v>0</v>
      </c>
    </row>
    <row r="81" spans="2:5" ht="15.75" customHeight="1" x14ac:dyDescent="0.25">
      <c r="B81" s="25" t="s">
        <v>31</v>
      </c>
      <c r="C81" s="20">
        <v>4</v>
      </c>
      <c r="D81" s="20">
        <v>0</v>
      </c>
      <c r="E81" s="20">
        <f t="shared" si="2"/>
        <v>0</v>
      </c>
    </row>
    <row r="82" spans="2:5" ht="15.75" customHeight="1" x14ac:dyDescent="0.25">
      <c r="B82" s="25" t="s">
        <v>32</v>
      </c>
      <c r="C82" s="20">
        <v>3</v>
      </c>
      <c r="D82" s="20">
        <v>0</v>
      </c>
      <c r="E82" s="20">
        <f t="shared" si="2"/>
        <v>0</v>
      </c>
    </row>
    <row r="83" spans="2:5" ht="15.75" customHeight="1" x14ac:dyDescent="0.25">
      <c r="B83" s="25" t="s">
        <v>33</v>
      </c>
      <c r="C83" s="20">
        <v>2</v>
      </c>
      <c r="D83" s="20">
        <v>0</v>
      </c>
      <c r="E83" s="20">
        <f t="shared" si="2"/>
        <v>0</v>
      </c>
    </row>
    <row r="84" spans="2:5" ht="15.75" customHeight="1" x14ac:dyDescent="0.25">
      <c r="B84" s="25" t="s">
        <v>69</v>
      </c>
      <c r="C84" s="20">
        <v>2</v>
      </c>
      <c r="D84" s="20">
        <v>0</v>
      </c>
      <c r="E84" s="20">
        <f t="shared" si="2"/>
        <v>0</v>
      </c>
    </row>
    <row r="85" spans="2:5" ht="15.75" customHeight="1" x14ac:dyDescent="0.25">
      <c r="B85" s="27" t="s">
        <v>67</v>
      </c>
      <c r="C85" s="30">
        <v>1</v>
      </c>
      <c r="D85" s="20">
        <v>0</v>
      </c>
      <c r="E85" s="30">
        <f t="shared" si="2"/>
        <v>0</v>
      </c>
    </row>
    <row r="86" spans="2:5" ht="15.75" customHeight="1" thickBot="1" x14ac:dyDescent="0.3">
      <c r="B86" s="38" t="s">
        <v>34</v>
      </c>
      <c r="C86" s="21">
        <v>0.5</v>
      </c>
      <c r="D86" s="21">
        <v>0</v>
      </c>
      <c r="E86" s="21">
        <f>SUM(D86)*C86</f>
        <v>0</v>
      </c>
    </row>
    <row r="87" spans="2:5" ht="15.75" customHeight="1" thickBot="1" x14ac:dyDescent="0.3">
      <c r="B87" s="38" t="s">
        <v>86</v>
      </c>
      <c r="C87" s="47">
        <v>1</v>
      </c>
      <c r="D87" s="47">
        <v>0</v>
      </c>
      <c r="E87" s="21">
        <f>SUM(D87)*C87</f>
        <v>0</v>
      </c>
    </row>
    <row r="88" spans="2:5" ht="15" customHeight="1" x14ac:dyDescent="0.25">
      <c r="B88" s="50" t="s">
        <v>91</v>
      </c>
      <c r="C88" s="52" t="s">
        <v>19</v>
      </c>
      <c r="D88" s="53"/>
      <c r="E88" s="54">
        <f>SUM(E58:E87)</f>
        <v>0</v>
      </c>
    </row>
    <row r="89" spans="2:5" ht="15" customHeight="1" thickBot="1" x14ac:dyDescent="0.3">
      <c r="B89" s="51"/>
      <c r="C89" s="48" t="s">
        <v>35</v>
      </c>
      <c r="D89" s="49"/>
      <c r="E89" s="55"/>
    </row>
    <row r="90" spans="2:5" ht="30" customHeight="1" thickBot="1" x14ac:dyDescent="0.3">
      <c r="B90" s="74" t="s">
        <v>36</v>
      </c>
      <c r="C90" s="75"/>
      <c r="D90" s="75"/>
      <c r="E90" s="71"/>
    </row>
    <row r="91" spans="2:5" ht="75" customHeight="1" thickBot="1" x14ac:dyDescent="0.3">
      <c r="B91" s="14" t="s">
        <v>2</v>
      </c>
      <c r="C91" s="18" t="s">
        <v>3</v>
      </c>
      <c r="D91" s="18" t="s">
        <v>4</v>
      </c>
      <c r="E91" s="13" t="s">
        <v>5</v>
      </c>
    </row>
    <row r="92" spans="2:5" ht="25.5" customHeight="1" x14ac:dyDescent="0.25">
      <c r="B92" s="15" t="s">
        <v>37</v>
      </c>
      <c r="C92" s="19">
        <v>5</v>
      </c>
      <c r="D92" s="19">
        <v>0</v>
      </c>
      <c r="E92" s="22">
        <f t="shared" ref="E92:E97" si="3">SUM(D92)*C92</f>
        <v>0</v>
      </c>
    </row>
    <row r="93" spans="2:5" ht="30" x14ac:dyDescent="0.25">
      <c r="B93" s="16" t="s">
        <v>68</v>
      </c>
      <c r="C93" s="20">
        <v>2</v>
      </c>
      <c r="D93" s="20">
        <v>0</v>
      </c>
      <c r="E93" s="23">
        <f t="shared" si="3"/>
        <v>0</v>
      </c>
    </row>
    <row r="94" spans="2:5" ht="15.75" customHeight="1" x14ac:dyDescent="0.25">
      <c r="B94" s="16" t="s">
        <v>38</v>
      </c>
      <c r="C94" s="20">
        <v>2</v>
      </c>
      <c r="D94" s="20">
        <v>0</v>
      </c>
      <c r="E94" s="23">
        <f t="shared" si="3"/>
        <v>0</v>
      </c>
    </row>
    <row r="95" spans="2:5" ht="15.75" customHeight="1" x14ac:dyDescent="0.25">
      <c r="B95" s="16" t="s">
        <v>39</v>
      </c>
      <c r="C95" s="20">
        <v>3</v>
      </c>
      <c r="D95" s="20">
        <v>0</v>
      </c>
      <c r="E95" s="23">
        <f t="shared" si="3"/>
        <v>0</v>
      </c>
    </row>
    <row r="96" spans="2:5" ht="15.75" customHeight="1" x14ac:dyDescent="0.25">
      <c r="B96" s="16" t="s">
        <v>40</v>
      </c>
      <c r="C96" s="20">
        <v>8</v>
      </c>
      <c r="D96" s="20">
        <v>0</v>
      </c>
      <c r="E96" s="23">
        <f t="shared" si="3"/>
        <v>0</v>
      </c>
    </row>
    <row r="97" spans="2:5" ht="15.75" customHeight="1" thickBot="1" x14ac:dyDescent="0.3">
      <c r="B97" s="17" t="s">
        <v>41</v>
      </c>
      <c r="C97" s="21">
        <v>3</v>
      </c>
      <c r="D97" s="21">
        <v>0</v>
      </c>
      <c r="E97" s="24">
        <f t="shared" si="3"/>
        <v>0</v>
      </c>
    </row>
    <row r="98" spans="2:5" ht="15" customHeight="1" x14ac:dyDescent="0.25">
      <c r="B98" s="69"/>
      <c r="C98" s="52" t="s">
        <v>19</v>
      </c>
      <c r="D98" s="71"/>
      <c r="E98" s="68">
        <f>SUM(E92:E97)</f>
        <v>0</v>
      </c>
    </row>
    <row r="99" spans="2:5" ht="15" customHeight="1" thickBot="1" x14ac:dyDescent="0.3">
      <c r="B99" s="70"/>
      <c r="C99" s="72" t="s">
        <v>42</v>
      </c>
      <c r="D99" s="73"/>
      <c r="E99" s="55"/>
    </row>
    <row r="100" spans="2:5" ht="15.75" customHeight="1" thickBot="1" x14ac:dyDescent="0.3">
      <c r="B100" s="1"/>
      <c r="C100" s="1"/>
      <c r="D100" s="2"/>
      <c r="E100" s="2"/>
    </row>
    <row r="101" spans="2:5" ht="18.75" customHeight="1" thickBot="1" x14ac:dyDescent="0.3">
      <c r="B101" s="41" t="s">
        <v>70</v>
      </c>
      <c r="C101" s="65">
        <f>SUM(E54,E88,E98)</f>
        <v>0</v>
      </c>
      <c r="D101" s="66"/>
      <c r="E101" s="67"/>
    </row>
    <row r="102" spans="2:5" ht="15" customHeight="1" x14ac:dyDescent="0.25"/>
    <row r="103" spans="2:5" ht="15" customHeight="1" x14ac:dyDescent="0.25"/>
    <row r="104" spans="2:5" ht="15" customHeight="1" x14ac:dyDescent="0.25"/>
    <row r="105" spans="2:5" ht="15" customHeight="1" x14ac:dyDescent="0.25"/>
    <row r="106" spans="2:5" ht="15" customHeight="1" x14ac:dyDescent="0.25"/>
    <row r="107" spans="2:5" ht="15" customHeight="1" x14ac:dyDescent="0.25"/>
    <row r="108" spans="2:5" ht="15" customHeight="1" x14ac:dyDescent="0.25"/>
    <row r="109" spans="2:5" ht="15" customHeight="1" x14ac:dyDescent="0.25"/>
    <row r="110" spans="2:5" ht="15" customHeight="1" x14ac:dyDescent="0.25"/>
    <row r="111" spans="2:5" ht="15" customHeight="1" x14ac:dyDescent="0.25"/>
    <row r="112" spans="2:5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</sheetData>
  <mergeCells count="21">
    <mergeCell ref="B1:E1"/>
    <mergeCell ref="C101:E101"/>
    <mergeCell ref="E98:E99"/>
    <mergeCell ref="B98:B99"/>
    <mergeCell ref="C98:D98"/>
    <mergeCell ref="C99:D99"/>
    <mergeCell ref="B90:E90"/>
    <mergeCell ref="B2:E2"/>
    <mergeCell ref="E54:E55"/>
    <mergeCell ref="B8:E8"/>
    <mergeCell ref="B9:E9"/>
    <mergeCell ref="B6:E6"/>
    <mergeCell ref="C54:D54"/>
    <mergeCell ref="B54:B55"/>
    <mergeCell ref="C55:D55"/>
    <mergeCell ref="B56:E56"/>
    <mergeCell ref="C89:D89"/>
    <mergeCell ref="B88:B89"/>
    <mergeCell ref="C88:D88"/>
    <mergeCell ref="E88:E89"/>
    <mergeCell ref="B3:E4"/>
  </mergeCells>
  <conditionalFormatting sqref="E54:E55">
    <cfRule type="cellIs" dxfId="5" priority="3" operator="greaterThan">
      <formula>500</formula>
    </cfRule>
    <cfRule type="cellIs" dxfId="4" priority="4" operator="greaterThan">
      <formula>500</formula>
    </cfRule>
  </conditionalFormatting>
  <conditionalFormatting sqref="E88:E89">
    <cfRule type="cellIs" dxfId="3" priority="2" operator="greaterThan">
      <formula>200</formula>
    </cfRule>
    <cfRule type="cellIs" dxfId="2" priority="5" operator="greaterThan">
      <formula>200</formula>
    </cfRule>
  </conditionalFormatting>
  <conditionalFormatting sqref="E98:E99">
    <cfRule type="cellIs" dxfId="1" priority="1" operator="greaterThan">
      <formula>100</formula>
    </cfRule>
    <cfRule type="cellIs" dxfId="0" priority="6" operator="greaterThan">
      <formula>100</formula>
    </cfRule>
  </conditionalFormatting>
  <pageMargins left="0.511811024" right="0.511811024" top="0.78740157499999996" bottom="0.78740157499999996" header="0" footer="0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Graziela Pigatto Bohn Casagrande</dc:creator>
  <cp:lastModifiedBy>Eduardo Rubi Cavalcanti</cp:lastModifiedBy>
  <dcterms:created xsi:type="dcterms:W3CDTF">2019-01-22T12:27:02Z</dcterms:created>
  <dcterms:modified xsi:type="dcterms:W3CDTF">2024-05-15T20:08:30Z</dcterms:modified>
</cp:coreProperties>
</file>